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<sst xmlns="http://schemas.openxmlformats.org/spreadsheetml/2006/main" count="28" uniqueCount="28">
  <si>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</si>
  <si>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</si>
  <si>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</si>
  <si>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</si>
  <si>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</si>
  <si>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</si>
  <si>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</si>
  <si>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</si>
  <si>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</si>
  <si>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室用途</t>
  </si>
  <si>
    <t>室名称</t>
  </si>
  <si>
    <t>機器
名称</t>
  </si>
  <si>
    <t>台数</t>
  </si>
  <si>
    <t>定格
加熱能力
［kW/台］</t>
  </si>
  <si>
    <t>定格能力合計
（④×⑤）
［kW］</t>
  </si>
  <si>
    <t>定格
燃料消費量
［kW/台］</t>
  </si>
  <si>
    <t>定格
消費電力
［kW/台］</t>
  </si>
  <si>
    <t>手洗い・洗面所</t>
  </si>
  <si>
    <t>EB-1</t>
  </si>
  <si>
    <t>EB-2</t>
  </si>
  <si>
    <t>⑩全台合計</t>
  </si>
  <si>
    <t>⑪全台合計</t>
  </si>
  <si>
    <t>⑫平均熱源効率　（一次エネルギー換算）（HW4）</t>
  </si>
  <si>
    <t>⑩÷⑪</t>
  </si>
  <si>
    <t>1F洗面所</t>
  </si>
  <si>
    <t>2～5F洗面所</t>
  </si>
  <si>
    <t>定格
消費エネルギー
合計
（一次エネルギー換算）
（（⑥×9760/3600
＋⑦）×④）
［kW］</t>
  </si>
  <si>
    <t>モデル建物法＿集計表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</si>
</sst>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</numFmts>
  <fonts count="43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6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8"/>
      <name val="HG丸ｺﾞｼｯｸM-PRO"/>
      <family val="3"/>
    </font>
    <font>
      <b/>
      <sz val="10"/>
      <color indexed="14"/>
      <name val="HG丸ｺﾞｼｯｸM-PRO"/>
      <family val="3"/>
    </font>
    <font>
      <sz val="10"/>
      <color indexed="14"/>
      <name val="HG丸ｺﾞｼｯｸM-PRO"/>
      <family val="3"/>
    </font>
    <font>
      <sz val="12"/>
      <color indexed="8"/>
      <name val="HG丸ｺﾞｼｯｸM-PRO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theme="1"/>
      <name val="HG丸ｺﾞｼｯｸM-PRO"/>
      <family val="3"/>
    </font>
    <font>
      <b/>
      <sz val="10"/>
      <color rgb="FFFF3399"/>
      <name val="HG丸ｺﾞｼｯｸM-PRO"/>
      <family val="3"/>
    </font>
    <font>
      <sz val="10"/>
      <color rgb="FFFF3399"/>
      <name val="HG丸ｺﾞｼｯｸM-PRO"/>
      <family val="3"/>
    </font>
    <font>
      <sz val="12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176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176" fontId="39" fillId="0" borderId="11" xfId="0" applyNumberFormat="1" applyFont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176" fontId="39" fillId="0" borderId="10" xfId="0" applyNumberFormat="1" applyFont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176" fontId="40" fillId="0" borderId="13" xfId="0" applyNumberFormat="1" applyFont="1" applyBorder="1" applyAlignment="1">
      <alignment horizontal="center" vertical="center"/>
    </xf>
    <xf numFmtId="176" fontId="40" fillId="0" borderId="14" xfId="0" applyNumberFormat="1" applyFont="1" applyBorder="1" applyAlignment="1">
      <alignment horizontal="center" vertical="center"/>
    </xf>
    <xf numFmtId="0" fontId="41" fillId="33" borderId="15" xfId="0" applyFont="1" applyFill="1" applyBorder="1" applyAlignment="1">
      <alignment horizontal="right" vertical="center"/>
    </xf>
    <xf numFmtId="0" fontId="41" fillId="33" borderId="0" xfId="0" applyFont="1" applyFill="1" applyBorder="1" applyAlignment="1">
      <alignment horizontal="right" vertical="center"/>
    </xf>
    <xf numFmtId="0" fontId="41" fillId="33" borderId="12" xfId="0" applyFont="1" applyFill="1" applyBorder="1" applyAlignment="1">
      <alignment horizontal="right" vertical="center"/>
    </xf>
    <xf numFmtId="0" fontId="41" fillId="33" borderId="16" xfId="0" applyFont="1" applyFill="1" applyBorder="1" applyAlignment="1">
      <alignment horizontal="right" vertical="center"/>
    </xf>
    <xf numFmtId="0" fontId="41" fillId="33" borderId="13" xfId="0" applyFont="1" applyFill="1" applyBorder="1" applyAlignment="1">
      <alignment horizontal="right" vertical="center"/>
    </xf>
    <xf numFmtId="0" fontId="41" fillId="33" borderId="14" xfId="0" applyFont="1" applyFill="1" applyBorder="1" applyAlignment="1">
      <alignment horizontal="right" vertical="center"/>
    </xf>
    <xf numFmtId="0" fontId="39" fillId="33" borderId="11" xfId="0" applyFont="1" applyFill="1" applyBorder="1" applyAlignment="1">
      <alignment horizontal="right" vertical="center"/>
    </xf>
    <xf numFmtId="0" fontId="4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1</xdr:row>
      <xdr:rowOff>104775</xdr:rowOff>
    </xdr:from>
    <xdr:to>
      <xdr:col>6</xdr:col>
      <xdr:colOff>57150</xdr:colOff>
      <xdr:row>8</xdr:row>
      <xdr:rowOff>47625</xdr:rowOff>
    </xdr:to>
    <xdr:sp>
      <xdr:nvSpPr>
        <xdr:cNvPr id="1" name="正方形/長方形 2"/>
        <xdr:cNvSpPr>
          <a:spLocks/>
        </xdr:cNvSpPr>
      </xdr:nvSpPr>
      <xdr:spPr>
        <a:xfrm>
          <a:off x="3667125" y="285750"/>
          <a:ext cx="1104900" cy="20669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1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.59765625" style="1" customWidth="1"/>
    <col min="2" max="2" width="13.8984375" style="1" bestFit="1" customWidth="1"/>
    <col min="3" max="3" width="12.3984375" style="1" bestFit="1" customWidth="1"/>
    <col min="4" max="4" width="6.19921875" style="1" customWidth="1"/>
    <col min="5" max="5" width="5" style="1" bestFit="1" customWidth="1"/>
    <col min="6" max="8" width="10.3984375" style="1" customWidth="1"/>
    <col min="9" max="10" width="8.69921875" style="1" customWidth="1"/>
    <col min="11" max="12" width="10.09765625" style="1" customWidth="1"/>
    <col min="13" max="13" width="1.59765625" style="1" customWidth="1"/>
    <col min="14" max="16384" width="9" style="1" customWidth="1"/>
  </cols>
  <sheetData>
    <row r="1" ht="14.25">
      <c r="B1" s="23" t="s">
        <v>27</v>
      </c>
    </row>
    <row r="2" ht="12.75" thickBot="1"/>
    <row r="3" spans="2:12" ht="12.75" thickBot="1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9" t="s">
        <v>7</v>
      </c>
      <c r="J3" s="9"/>
      <c r="K3" s="9" t="s">
        <v>8</v>
      </c>
      <c r="L3" s="9"/>
    </row>
    <row r="4" spans="2:12" ht="90.75" customHeight="1" thickBot="1">
      <c r="B4" s="5" t="s">
        <v>9</v>
      </c>
      <c r="C4" s="5" t="s">
        <v>10</v>
      </c>
      <c r="D4" s="6" t="s">
        <v>11</v>
      </c>
      <c r="E4" s="5" t="s">
        <v>12</v>
      </c>
      <c r="F4" s="6" t="s">
        <v>13</v>
      </c>
      <c r="G4" s="6" t="s">
        <v>16</v>
      </c>
      <c r="H4" s="6" t="s">
        <v>15</v>
      </c>
      <c r="I4" s="10" t="s">
        <v>14</v>
      </c>
      <c r="J4" s="10"/>
      <c r="K4" s="10" t="s">
        <v>26</v>
      </c>
      <c r="L4" s="10"/>
    </row>
    <row r="5" spans="2:12" ht="12.75" thickBot="1">
      <c r="B5" s="2" t="s">
        <v>17</v>
      </c>
      <c r="C5" s="2" t="s">
        <v>24</v>
      </c>
      <c r="D5" s="2" t="s">
        <v>18</v>
      </c>
      <c r="E5" s="2">
        <v>1</v>
      </c>
      <c r="F5" s="3">
        <v>1.5</v>
      </c>
      <c r="G5" s="3">
        <v>1.5</v>
      </c>
      <c r="H5" s="3"/>
      <c r="I5" s="11">
        <f>E5*F5</f>
        <v>1.5</v>
      </c>
      <c r="J5" s="11"/>
      <c r="K5" s="11">
        <f>((G5*9760/3600+H5)*E5)</f>
        <v>4.066666666666666</v>
      </c>
      <c r="L5" s="11"/>
    </row>
    <row r="6" spans="2:12" ht="12.75" thickBot="1">
      <c r="B6" s="2"/>
      <c r="C6" s="2" t="s">
        <v>25</v>
      </c>
      <c r="D6" s="2" t="s">
        <v>19</v>
      </c>
      <c r="E6" s="2">
        <v>4</v>
      </c>
      <c r="F6" s="3">
        <v>2</v>
      </c>
      <c r="G6" s="3">
        <v>2</v>
      </c>
      <c r="H6" s="3"/>
      <c r="I6" s="11">
        <f>E6*F6</f>
        <v>8</v>
      </c>
      <c r="J6" s="11"/>
      <c r="K6" s="11">
        <f>((G6*9760/3600+H6)*E6)</f>
        <v>21.68888888888889</v>
      </c>
      <c r="L6" s="11"/>
    </row>
    <row r="7" spans="2:12" ht="12.75" thickBot="1">
      <c r="B7" s="4"/>
      <c r="C7" s="4"/>
      <c r="D7" s="4"/>
      <c r="E7" s="4"/>
      <c r="F7" s="4"/>
      <c r="G7" s="4"/>
      <c r="H7" s="4"/>
      <c r="I7" s="9"/>
      <c r="J7" s="9"/>
      <c r="K7" s="9"/>
      <c r="L7" s="9"/>
    </row>
    <row r="8" spans="2:12" ht="12.75" thickBot="1">
      <c r="B8" s="4"/>
      <c r="C8" s="4"/>
      <c r="D8" s="4"/>
      <c r="E8" s="4"/>
      <c r="F8" s="4"/>
      <c r="G8" s="4"/>
      <c r="H8" s="4"/>
      <c r="I8" s="9"/>
      <c r="J8" s="9"/>
      <c r="K8" s="9"/>
      <c r="L8" s="9"/>
    </row>
    <row r="9" spans="2:12" ht="13.5" customHeight="1" thickBot="1">
      <c r="B9" s="22" t="s">
        <v>20</v>
      </c>
      <c r="C9" s="22"/>
      <c r="D9" s="22"/>
      <c r="E9" s="22"/>
      <c r="F9" s="22"/>
      <c r="G9" s="22"/>
      <c r="H9" s="22"/>
      <c r="I9" s="22"/>
      <c r="J9" s="7">
        <f>SUM(I5:J8)</f>
        <v>9.5</v>
      </c>
      <c r="K9" s="8" t="s">
        <v>21</v>
      </c>
      <c r="L9" s="7">
        <f>SUM(K5:K8)</f>
        <v>25.755555555555556</v>
      </c>
    </row>
    <row r="10" spans="2:12" ht="15.75" customHeight="1" thickTop="1">
      <c r="B10" s="16" t="s">
        <v>22</v>
      </c>
      <c r="C10" s="17"/>
      <c r="D10" s="17"/>
      <c r="E10" s="17"/>
      <c r="F10" s="17"/>
      <c r="G10" s="17"/>
      <c r="H10" s="17"/>
      <c r="I10" s="17"/>
      <c r="J10" s="18"/>
      <c r="K10" s="12" t="s">
        <v>23</v>
      </c>
      <c r="L10" s="13"/>
    </row>
    <row r="11" spans="2:12" ht="15.75" customHeight="1" thickBot="1">
      <c r="B11" s="19"/>
      <c r="C11" s="20"/>
      <c r="D11" s="20"/>
      <c r="E11" s="20"/>
      <c r="F11" s="20"/>
      <c r="G11" s="20"/>
      <c r="H11" s="20"/>
      <c r="I11" s="20"/>
      <c r="J11" s="21"/>
      <c r="K11" s="14">
        <f>J9/L9</f>
        <v>0.3688524590163934</v>
      </c>
      <c r="L11" s="15"/>
    </row>
    <row r="12" ht="6" customHeight="1"/>
  </sheetData>
  <sheetProtection/>
  <mergeCells count="16">
    <mergeCell ref="K10:L10"/>
    <mergeCell ref="K11:L11"/>
    <mergeCell ref="B10:J11"/>
    <mergeCell ref="B9:I9"/>
    <mergeCell ref="K3:L3"/>
    <mergeCell ref="K4:L4"/>
    <mergeCell ref="K5:L5"/>
    <mergeCell ref="K6:L6"/>
    <mergeCell ref="K7:L7"/>
    <mergeCell ref="K8:L8"/>
    <mergeCell ref="I3:J3"/>
    <mergeCell ref="I4:J4"/>
    <mergeCell ref="I5:J5"/>
    <mergeCell ref="I6:J6"/>
    <mergeCell ref="I7:J7"/>
    <mergeCell ref="I8:J8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機器水栓情報管理G　佐々木(2606)</dc:creator>
  <cp:keywords/>
  <dc:description/>
  <cp:lastModifiedBy>機器水栓情報管理G　佐々木(2606)</cp:lastModifiedBy>
  <dcterms:created xsi:type="dcterms:W3CDTF">2014-04-25T01:23:03Z</dcterms:created>
  <dcterms:modified xsi:type="dcterms:W3CDTF">2015-02-04T08:16:18Z</dcterms:modified>
  <cp:category/>
  <cp:version/>
  <cp:contentType/>
  <cp:contentStatus/>
</cp:coreProperties>
</file>